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9"/>
  <workbookPr/>
  <mc:AlternateContent xmlns:mc="http://schemas.openxmlformats.org/markup-compatibility/2006">
    <mc:Choice Requires="x15">
      <x15ac:absPath xmlns:x15ac="http://schemas.microsoft.com/office/spreadsheetml/2010/11/ac" url="P:\Downloads\"/>
    </mc:Choice>
  </mc:AlternateContent>
  <xr:revisionPtr revIDLastSave="410" documentId="8_{7C20BD00-DD32-4E47-9DE5-071F8553AE9F}" xr6:coauthVersionLast="47" xr6:coauthVersionMax="47" xr10:uidLastSave="{14B85742-787B-4A63-8A28-ABB4B61FF451}"/>
  <bookViews>
    <workbookView xWindow="-120" yWindow="-120" windowWidth="20730" windowHeight="11160" firstSheet="1" activeTab="1" xr2:uid="{BDD5E457-7827-4E11-82BD-A24AB76DCFDF}"/>
  </bookViews>
  <sheets>
    <sheet name="Ruta de la Salud" sheetId="5" r:id="rId1"/>
    <sheet name="TB_ETV" sheetId="4" r:id="rId2"/>
    <sheet name="Oferta PSPIC" sheetId="1" r:id="rId3"/>
    <sheet name="Poblacion beneficiada PIC" sheetId="2" r:id="rId4"/>
    <sheet name="Presupesto PIC"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2" l="1"/>
  <c r="H42" i="2"/>
  <c r="H43" i="2"/>
  <c r="H44" i="2"/>
  <c r="H40" i="2"/>
  <c r="H45" i="2" s="1"/>
  <c r="G45" i="2"/>
  <c r="F45" i="2"/>
  <c r="E45" i="2"/>
  <c r="D45" i="2"/>
  <c r="C45" i="2"/>
  <c r="C35" i="2"/>
  <c r="D35" i="2"/>
  <c r="E35" i="2"/>
  <c r="F35" i="2"/>
  <c r="G35" i="2"/>
  <c r="H35" i="2"/>
  <c r="H31" i="2"/>
  <c r="H32" i="2"/>
  <c r="H33" i="2"/>
  <c r="H34" i="2"/>
  <c r="H30" i="2"/>
</calcChain>
</file>

<file path=xl/sharedStrings.xml><?xml version="1.0" encoding="utf-8"?>
<sst xmlns="http://schemas.openxmlformats.org/spreadsheetml/2006/main" count="162" uniqueCount="117">
  <si>
    <r>
      <t>Nombre del programa social </t>
    </r>
    <r>
      <rPr>
        <sz val="12"/>
        <color rgb="FF3B204D"/>
        <rFont val="Arial"/>
        <family val="2"/>
      </rPr>
      <t> </t>
    </r>
  </si>
  <si>
    <t>Ruta de la salud</t>
  </si>
  <si>
    <r>
      <t>Objetivo general del programa social </t>
    </r>
    <r>
      <rPr>
        <sz val="12"/>
        <color rgb="FF3B204D"/>
        <rFont val="Arial"/>
        <family val="2"/>
      </rPr>
      <t> </t>
    </r>
  </si>
  <si>
    <t>Aunar esfuerzos administrativos, técnicos y financieros para garantizar la continuidad del programa Ruta de la Salud en las Subredes Integrada de Servicios de Salud, en el marco del modelo de salud.</t>
  </si>
  <si>
    <r>
      <t>Alcance territorial </t>
    </r>
    <r>
      <rPr>
        <sz val="12"/>
        <color rgb="FF3B204D"/>
        <rFont val="Arial"/>
        <family val="2"/>
      </rPr>
      <t> </t>
    </r>
  </si>
  <si>
    <t>Todo el territorio prestando el servicio a través de las cuatro subredes integrales de servicios de salud, en especial las zonas más vulnerables</t>
  </si>
  <si>
    <r>
      <t>Alcance poblacional </t>
    </r>
    <r>
      <rPr>
        <sz val="12"/>
        <color rgb="FF3B204D"/>
        <rFont val="Arial"/>
        <family val="2"/>
      </rPr>
      <t> </t>
    </r>
  </si>
  <si>
    <t xml:space="preserve">Con el Programa Ruta de la Salud,  se tienen como prioridad para mejorar el acceso de la población pobre y vulnerable de la zona de influencia de cada subred, ofreciendo un medio alternativo, accesible y gratuito de transporte especial entre las diferentes unidades médicas de la Red Pública Distrital. </t>
  </si>
  <si>
    <r>
      <t>Estado del programa social: </t>
    </r>
    <r>
      <rPr>
        <sz val="12"/>
        <color rgb="FF3B204D"/>
        <rFont val="Arial"/>
        <family val="2"/>
      </rPr>
      <t> </t>
    </r>
  </si>
  <si>
    <t>En implementación y socialización del programa. Iniciando operatividad en el mes de mayo de 2025</t>
  </si>
  <si>
    <r>
      <t>En ejecución o No implementado (explique razones institucionales, técnicas o presupuestales) </t>
    </r>
    <r>
      <rPr>
        <sz val="12"/>
        <color rgb="FF3B204D"/>
        <rFont val="Arial"/>
        <family val="2"/>
      </rPr>
      <t> </t>
    </r>
  </si>
  <si>
    <t>El convenio inicio su ejecución el 14 de abril de 2025.</t>
  </si>
  <si>
    <r>
      <t>Acciones del programa social pendientes de ejecutar y razones del retraso o suspensión </t>
    </r>
    <r>
      <rPr>
        <sz val="12"/>
        <color rgb="FF3B204D"/>
        <rFont val="Arial"/>
        <family val="2"/>
      </rPr>
      <t> </t>
    </r>
  </si>
  <si>
    <t>No</t>
  </si>
  <si>
    <r>
      <t>Acciones del programa social desarrolladas (desde 2024 a la fecha) </t>
    </r>
    <r>
      <rPr>
        <sz val="12"/>
        <color rgb="FF3B204D"/>
        <rFont val="Arial"/>
        <family val="2"/>
      </rPr>
      <t> </t>
    </r>
  </si>
  <si>
    <t>Inicia en mayo de 2025, se vienen adelantando acciones de divulgación y socialización a la comunidad sobre la ruta de la salud, cronograma de recorridos, contratación del talento humano y los vehículos.</t>
  </si>
  <si>
    <r>
      <t>Población beneficiaria (desagregada por grupo poblacional y étnico) </t>
    </r>
    <r>
      <rPr>
        <sz val="12"/>
        <color rgb="FF3B204D"/>
        <rFont val="Arial"/>
        <family val="2"/>
      </rPr>
      <t> </t>
    </r>
  </si>
  <si>
    <t xml:space="preserve">Población vulnerable del Distrito Capital, incluyendo gestantes, adultos mayores, personas con discapacidad y menores de 18 años, mejorando el acceso, la oportunidad y continuidad de la atención. </t>
  </si>
  <si>
    <r>
      <t>Enfoque diferencial aplicado (étnico, de género, etario, discapacidad, orientación sexual, víctimas, etc.) </t>
    </r>
    <r>
      <rPr>
        <sz val="12"/>
        <color rgb="FF3B204D"/>
        <rFont val="Arial"/>
        <family val="2"/>
      </rPr>
      <t> </t>
    </r>
  </si>
  <si>
    <r>
      <t>Localidades intervenidas </t>
    </r>
    <r>
      <rPr>
        <sz val="12"/>
        <color rgb="FF3B204D"/>
        <rFont val="Arial"/>
        <family val="2"/>
      </rPr>
      <t> </t>
    </r>
  </si>
  <si>
    <t xml:space="preserve">20 localidades con la Ruta de la salud </t>
  </si>
  <si>
    <r>
      <t>Presupuesto asignado y ejecutado por cada programa social y acción ejecutada (2024 – 2025) </t>
    </r>
    <r>
      <rPr>
        <sz val="12"/>
        <color rgb="FF3B204D"/>
        <rFont val="Arial"/>
        <family val="2"/>
      </rPr>
      <t> </t>
    </r>
  </si>
  <si>
    <t>Convenio Interadministrativo Subred Centro Oriente ($850.011.709,00). 
Convenio Interadministrativo Subred Norte ($811.951.841).
Convenio Interadministrativo Subred Sur ($1.014.396.651).
Convenio Interadministrativo Subred Sur Occidente (817.982.762)</t>
  </si>
  <si>
    <r>
      <t>Requisitos para ser beneficiario </t>
    </r>
    <r>
      <rPr>
        <sz val="12"/>
        <color rgb="FF3B204D"/>
        <rFont val="Arial"/>
        <family val="2"/>
      </rPr>
      <t> </t>
    </r>
  </si>
  <si>
    <t>Pacientes regimen subsidio, que vivan en la localidad de cobertura de cada Subred y que pertenecan a la población beneficiaria</t>
  </si>
  <si>
    <t>Nombre del programa social</t>
  </si>
  <si>
    <t>Objetivo general del programa social</t>
  </si>
  <si>
    <t>Alcance territorial</t>
  </si>
  <si>
    <t>Alcance poblacional</t>
  </si>
  <si>
    <t>Estado del programa social:</t>
  </si>
  <si>
    <t>Acciones del programa social desarrolladas (desde 2024 a la fecha)</t>
  </si>
  <si>
    <t>Población beneficiaria (desagregada por grupo poblacional y étnico)</t>
  </si>
  <si>
    <t>Enfoque diferencial aplicado (étnico, de género, etario, discapacidad, orientación sexual, víctimas, etc.)</t>
  </si>
  <si>
    <t>Localidades intervenidas</t>
  </si>
  <si>
    <t>Presupuesto asignado y ejecutado por cada programa social y acción ejecutada (2024 – 2025)</t>
  </si>
  <si>
    <t>Requisitos para ser beneficiario</t>
  </si>
  <si>
    <t>Programa Distrital de Control de la Tuberculosis y Eliminación de la Enfermedad de Hansen o Lepra</t>
  </si>
  <si>
    <t xml:space="preserve">Articular las acciones del Plan de Intervenciones Colectivas y el Plan de Beneficios, para la identificación temprana de casos de Tuberculosis y Lepra, así como el inicio de tratamiento, seguimiento y acompañamiento desde el diagnóstico hasta la curación o éxito en el tratamiento con un abordaje psicosocial, que permita el mejoramiento de la calidad de vida de las personas afectadas por estas enfermedades, con énfasis en aquellas con mayor vulnerabilidad. </t>
  </si>
  <si>
    <t xml:space="preserve">Estos programas se desarrollan en las 20 localidades del distrito, mediante las acciones contratadas con las 4 Subredes Integradas de Servicios de Salud. </t>
  </si>
  <si>
    <t xml:space="preserve">Dado que el acceso a tratamiento para los eventos de interés en salud pública, en este caso Tuberculosis y Lepra debe ser universal, gratuita y sin barreras de acceso, las intervenciones que se realizan están orientadas a la totalidad de las personas que ingresan al programa con diagnóstico de Tuberculosis. </t>
  </si>
  <si>
    <t>En ejecución</t>
  </si>
  <si>
    <t>2024. 
En el acumulado de julio a diciembre se efectuó seguimiento a 922 casos de tuberculosis para la gestión de la administración del tratamiento acortado estrictamente supervisado, articulado a las rutas de atención integral de las EAPB e IPS públicas y privadas. Se realizó seguimiento a 108 pacientes con diagnóstico de TB/VIH para ingreso al programa de atención integral a nivel local. Se reingresaron a tratamiento 22 de pacientes que fueron catalogados como pérdida del seguimiento al tratamiento. Se capacitó a un total de 1218 funcionarios de la red pública y privada de la ciudad, frente al manejo programático de la tuberculosis y TB-VIH/SIDA. Se realizó 6 Comité de evaluación de casos especiales de tuberculosis, articulado con las IPS y EAPB.
2025 
En el acumulado de enero a marzo se efectuó seguimiento a 464 casos de tuberculosis para la gestión de la administración del tratamiento acortado estrictamente supervisado, articulado a las rutas de atención integral de las EAPB e IPS públicas y privadas. Se realizó seguimiento a 61 pacientes con diagnóstico de TB/VIH para ingreso al programa de atención integral a nivel local. Se reingresaron a tratamiento 20 de pacientes que fueron catalogados como pérdida del seguimiento al tratamiento. Se capacitó a un total de 714 funcionarios de la red pública y privada de la ciudad, frente al manejo programático de la tuberculosis y TB-VIH/SIDA. Se realizó 3 Comité de evaluación de casos especiales de tuberculosis, articulado con las IPS y EAPB.</t>
  </si>
  <si>
    <t xml:space="preserve">2024
Desplazado	11
Gestante	2
Habitante de calle	101
LGBTIQ+	8
Migrante	160
Otros	1532
Persona con discapacidad	14
Población carcelaria	66
Población en centros psiquiátricos	1
Población infantil a cargo del ICBF	2
Trabajador de la salud	14
Total	1911
2025
Desplazado	1
Habitante de calle	33
LGBTIQ+	3
Migrante	32
Otros	336
Persona con discapacidad	2
Población carcelaria	40
Población en centros psiquiátricos	1
Trabajador de la salud	2
Total	450
Fuente: Libros Distritales de Control de Tuberculosis 2024-2025. Corte a marzo 30 de 2025. </t>
  </si>
  <si>
    <t xml:space="preserve"> Dentro de las actividades del Programa Distrital de Control de la Tuberculosis y Eliminación de la Enfermedad de Hansen o Lepra se incorpora el enfoque diferencial, enfatizando en los grupos poblacionales vulnerables y de alto riesgo, tales como: contactos de personas con tuberculosis, indígenas, víctimas de la violencia, habitantes de calle, migrantes personas que ejerzan el trabajo sexual, población LGBTI, consumidores de sustancias psicoactivas, personas en condición de discapacidad, diabéticos, población privada de la libertad, personas viviendo con VIH, menores de 15 años, grupos étnicos y personas con tratamientos inmunosupresores o antecedentes de alteración del sistema inmunológico, entre otros. De acuerdo, a la Resolución 227/2020 del Ministerio de Salud y Protección Social.</t>
  </si>
  <si>
    <t>Antonio Nariño
Barrios Unidos
Bosa
Candelaria
Chapinero
Ciudad Bolívar
Engativá
Fontibón
Kennedy
Los Mártires
Puente Aranda
Rafael Uribe Uribe
San Cristóbal
Santa Fe
Suba
Teusaquillo
Tunjuelito
Usaquén
Usme</t>
  </si>
  <si>
    <t>Presupuesto ejecutado en los programas de Tuberculosis y Lepra en Bogotá, DC, durante 2024 y 2025
Proyecto de inversión 8141 - Fortalecimiento de la Gobernanza y Gobernabilidad de la Salud Pública en el marco de la atención primaria social
Meta 39. Mantener por de bajo del 2.7 la tasa de mortalidad por Tuberculosis. 
Presupuesto ejecutado 2024: $ 1.537.758.44
Presupuesto ejecutado 2025 (con corte a 30 de abril): $ 1.327.702.173
Act. 39.1 Desarrollar acciones de gestión de la salud pública para la operación, seguimiento y monitoreo del Programa Distrital de Control de Tuberculosis, en articulación con los actores del sector salud y otros sectores.
Presupuesto ejecutado 2024: $ 1.439.265.895
Presupuesto ejecutado 2025 (con corte a 30 de abril): $ 1.327.702.173
39.2 Desarrollar acciones de gestión de la salud pública para la operación, seguimiento y monitoreo del Programa Distrital de Eliminación de la Lepra o Enfermedad de Hansen, en articulación con los actores del sector salud y otros sectores.
Presupuesto ejecutado 2024: $ 98.492.548
Presupuesto ejecutado 2025 (con corte a 30 de abril): $ 0</t>
  </si>
  <si>
    <t xml:space="preserve">Dado que el acceso a tratamiento para los eventos de interés en salud pública, en este caso Tuberculosis y Lepra debe ser universal, gratuita y sin barreras de acceso, las intervenciones que se realizan están orientadas a la totalidad de las personas con diagnostico de estos Tuberculosis o Lepra. </t>
  </si>
  <si>
    <t>Programa de Enfermedades Transmitidas por Vectores -  ETV</t>
  </si>
  <si>
    <t>Operar el programa de Enfermedades Transmitidas por Vectores (ETV) a nivel Distrital y Local, con énfasis en los componentes de atención integral de casos, la promoción de la salud y prevención de las ETV.</t>
  </si>
  <si>
    <t>Este programa está dirigido a las entidades territoriales de salud del orden departamental, distrital y municipal que desarrollan acciones de promoción, prevención y control de las ETV y zoonosis, acorde a la normatividad vigente. Así mismo se generan directrices cuyo ámbito de aplicación involucra a los agentes del Sistema General de Seguridad Social en Salud –SGSSS</t>
  </si>
  <si>
    <t>Dado que el acceso a tratamiento para los eventos de interés en salud pública, en el Programa de Enfermedades Transmirisas por Vectores - ETV es de carácter universal, gratuita y sin barreras de acceso, las intervenciones que se realizan están orientadas a la totalidad de las personas que ingresan al programa con diagnóstico de cualquiera de las siete (7) patologías que manjea le programa. (Malaria, Dengue, Chagas, Zika Chicungunya, Leishmanasis y Fiebre Amarilla).</t>
  </si>
  <si>
    <t>En Ejecución.</t>
  </si>
  <si>
    <t>Desde el programa de Enfermedades Transmitidas por Vectores (ETV) en el año 2024, se realizaron: 351 asistencias técnicas en temas relacionados en ETV a IPS (Norte 89, Centro Oriente 85, Sur Occidente 87, Sur 90), se asistió técnicamente y realimento al equipo local del Programa. Se realizó seguimiento a la atención de 4364 pacientes de Dengue con signos de alarma, 520 pacientes con Malaria,  196 pacientes con Leishmaniasis y 35 pacientes con Chagas crónico con atención inicial. 
Para el año 202 a corte 30 de abril, se han realizado 96 asistencias técnicas en temas relacionados en ETV a IPS (Norte 21, Centro Oriente 24, Sur Occidente 26, Sur 25), se asistió técnicamente y realimento al equipo local del Programa. Se realizó seguimiento a la atención de 1966 pacientes de Dengue con signos de alarma, 254 pacientes con Malaria, 59 pacientes con Leishmaniasis y  7 pacientes con Chagas crónico con atención inicial. </t>
  </si>
  <si>
    <r>
      <rPr>
        <sz val="11"/>
        <color rgb="FF000000"/>
        <rFont val="Aptos Narrow"/>
        <scheme val="minor"/>
      </rPr>
      <t xml:space="preserve">Por la dinámica del programa ETV los únicos pacientes de población diferencial atendidos a la fecha son las Gestantes e hijos de madres gestántes tamizadas para la Enfermedade de Chagas Congénito.
</t>
    </r>
    <r>
      <rPr>
        <b/>
        <sz val="11"/>
        <color rgb="FF000000"/>
        <rFont val="Aptos Narrow"/>
        <scheme val="minor"/>
      </rPr>
      <t>POBLACIÓN ATENDIDA PROGRAMA ETV 2024</t>
    </r>
    <r>
      <rPr>
        <sz val="11"/>
        <color rgb="FF000000"/>
        <rFont val="Aptos Narrow"/>
        <scheme val="minor"/>
      </rPr>
      <t xml:space="preserve">	
MALARIA: 522	
LEIHSMANIASIS: 142	
CHAGAS: 36	
CHAGAS GESTANTES: 11	
HIJO MADRE CHAGAS:1	
DENGUE: 1967	
CHICUNGUNYA: 21	
ZIKA: 119	
</t>
    </r>
    <r>
      <rPr>
        <b/>
        <sz val="11"/>
        <color rgb="FF000000"/>
        <rFont val="Aptos Narrow"/>
        <scheme val="minor"/>
      </rPr>
      <t xml:space="preserve">POBLACIÓN ATENDIDA PROGRAMA ETV 2025
</t>
    </r>
    <r>
      <rPr>
        <sz val="11"/>
        <color rgb="FF000000"/>
        <rFont val="Aptos Narrow"/>
        <scheme val="minor"/>
      </rPr>
      <t xml:space="preserve">MALARIA: 115
LEIHSMANIASIS: 85
CHAGAS: 8
CHAGAS GESTANTES : 5
HIJO MADRE CHAGAS: 0
DENGUE: 367
CHICUNGUNYA: 9
ZIKA: 39
FIEBRE AMARILLA: 2
</t>
    </r>
  </si>
  <si>
    <t>Para el Programa de Enfermedades Transmitidas por Vectores - ETV la Población con enfoque Diferencial se atiende indistintamente que tenga o no seguridad social o alguna afiliación en salud. En ese orden de ideas realizamos Planeación e implementación de intervenciones de cuidado en personas, familias y comunidades en poblaciones con enfoque diferencial (discapacidad, victimas, LGBTQ+, migrantes, campesinos, habitantes de calle, población privada de la libertad) en el desarrollo de los planes de acción para el Distrito Capital, siempre y cuando haya sido diagnosticada con cualquiera de las siete (7) Enfermedades Transmitidas por Vectores – ETV en el Distrito Capital y se Desarrollan de capacidades institucionales, sectoriales, intersectoriales y comunitarias para la transversalización del enfoque diferencial, de género y diversidad, curso de vida, salud familiar y comunitaria, psicosocial y el reconocimiento y respeto por los sistemas de conocimiento propio de pueblos y comunidades étnicas y campesinas en la planeación, formulación e implementación de planes, programas y estrategias orientados a la garantía del derecho fundamental a la salud.</t>
  </si>
  <si>
    <t xml:space="preserve">Transferencias para la mitigación: 
Resolución: 888 de Vigencia 2024 con un Monto de $         49.854.111 y Resolución  468 de vigencia 2025 con un monto de  $ 49.153.808.
Por Recursos Propios:
2024 con un monto de $ 60.134.525
2025 con un monto de $ 27.333.875
</t>
  </si>
  <si>
    <t>Dado que el acceso a tratamiento para los eventos de interés en salud pública, en este caso para el Programa de Enfermedades Tranmisitdas por Vectores - ETV es universal, gratuita y sin barreras de acceso, las intervenciones que se realizan están orientadas a la totalidad de las personas con  diagnóstico de cualquiera de las siete (7) patologías que manjea le programa. (Malaria, Dengue, Chagas, Zika Chicungunya, Leishmanasis y Fiebre Amarilla).</t>
  </si>
  <si>
    <t>Programas  que son competencia de la Secretaría Distrital de Salud</t>
  </si>
  <si>
    <t xml:space="preserve">Nombre del programa social </t>
  </si>
  <si>
    <t xml:space="preserve">Objetivo general del programa social </t>
  </si>
  <si>
    <t xml:space="preserve">Alcance territorial </t>
  </si>
  <si>
    <t xml:space="preserve">Alcance poblacional </t>
  </si>
  <si>
    <t xml:space="preserve">Estado del programa social: - En ejecución o No implementado (explique razones institucionales, técnicas o presupuestales) </t>
  </si>
  <si>
    <t>Acciones del programa social pendientes de ejecutar y razones del retraso o suspensión</t>
  </si>
  <si>
    <t xml:space="preserve">Acciones del programa social desarrolladas (desde 2024 a la fecha) </t>
  </si>
  <si>
    <t xml:space="preserve">Población beneficiaria (desagregada por grupo poblacional y étnico) </t>
  </si>
  <si>
    <t xml:space="preserve">Enfoque diferencial aplicado (étnico, de género, etario, discapacidad, orientación sexual, víctimas, etc.) </t>
  </si>
  <si>
    <t xml:space="preserve">Presupuesto asignado (2024 – 2025) </t>
  </si>
  <si>
    <t xml:space="preserve">Presupuesto ejecutado (2024 – 2025) </t>
  </si>
  <si>
    <t>Requisitos para ser beneficiario.</t>
  </si>
  <si>
    <t>Plan de Salud Pública de Intervenciones Colectivas</t>
  </si>
  <si>
    <t>Promover la salud y prevenir enfermedades a través de acciones colectivas que impacten positivamente los determinantes sociales de la salud. Este plan se enmarca dentro del Plan Decenal de Salud Pública y busca garantizar el bienestar de la población mediante estrategias de promoción, prevención y gestión del riesgo colectivo.</t>
  </si>
  <si>
    <t>Todo el territorio de la jurisdicción de Bogotá</t>
  </si>
  <si>
    <t>Todas las poblaciones que soliciten los servicios que contempla el plan</t>
  </si>
  <si>
    <t>Ninguna</t>
  </si>
  <si>
    <t>Caracterización social y ambiental.
Implementación de planes de cuidado familiar y seguimiento a los mismos.
Información en salud.
Educación para la salud pública.
Tamizajes.
Rehabilitación basada en comunidad – RBC.
Canalización de usuarios a servicios de atención individual (EAPB e IPS).
Derivación de usuarios a servicios sociales.
Vacunación de personas.
Promoción de la participación social transformadora.
Conformación y fortalecimiento de redes sociales y comunitarias.
Jornadas de salud.
Zonas de Orientación y centros de escucha.
Centros de escucha comunitarios.
Concertación e implementación de planes de cuidado institucional y seguimiento a los mismos.</t>
  </si>
  <si>
    <t>Ver Hoja 2. Población beneficiada</t>
  </si>
  <si>
    <t>Todos los enfoques</t>
  </si>
  <si>
    <t>Ver hoja 3</t>
  </si>
  <si>
    <t>Ninguno
Es gratuito para todos los usuarios que requieran los servicios</t>
  </si>
  <si>
    <t>Secretaría Distrital de Salud</t>
  </si>
  <si>
    <t>Subsecretaría de Salud Pública</t>
  </si>
  <si>
    <t>Subdireccion de Acciones Colectivas</t>
  </si>
  <si>
    <t>Poblacion beneficiada de las intervenciones de salud pública colectiva en Bogota</t>
  </si>
  <si>
    <t>Años 2024-2025</t>
  </si>
  <si>
    <t>POBLACION BENEFICIADA DE LAS INTERVENCIONES DE SALUD PUBLICA COLECTIVA EN ENTORNOS DE VIDA AÑO 2024</t>
  </si>
  <si>
    <t>Entono/Momento de curso de vida</t>
  </si>
  <si>
    <t>1. PRIMERA INFANCIA</t>
  </si>
  <si>
    <t>2. INFANCIA</t>
  </si>
  <si>
    <t>3. ADOLESCENCIA</t>
  </si>
  <si>
    <t>4. JUVENTUD</t>
  </si>
  <si>
    <t>5. ADULTEZ</t>
  </si>
  <si>
    <t>6. VEJEZ</t>
  </si>
  <si>
    <t>Total general</t>
  </si>
  <si>
    <t>COMUNITARIO</t>
  </si>
  <si>
    <t>EDUCATIVO</t>
  </si>
  <si>
    <t>HOGAR</t>
  </si>
  <si>
    <t>INSTITUCIONAL</t>
  </si>
  <si>
    <t>LABORAL</t>
  </si>
  <si>
    <t>Fuente de información: Aplicativos GESIForm - GTAPS - Sesiones Colectivas: Institucional, Educativo y Comunitario - Medidas y Alertas: Hogar y UTIS - NNA Laboral - Individuos únicos por Entorno Cuidador</t>
  </si>
  <si>
    <t>POBLACION BENEFICIADA DE LAS INTERVENCIONES DE SALUD PUBLICA COLECTIVA EN ENTORNOS DE VIDA AÑO 2025 ( enero-marzo)</t>
  </si>
  <si>
    <t>ENTORNO</t>
  </si>
  <si>
    <t>TOTAL</t>
  </si>
  <si>
    <t>POBLACION PERTENECIENTE A GRUPOS ETNICOS ABORDADOS EN EL AÑO 2024</t>
  </si>
  <si>
    <t>Indigena</t>
  </si>
  <si>
    <t>Gitano</t>
  </si>
  <si>
    <t>Afrocolombiano</t>
  </si>
  <si>
    <t>Palenquero</t>
  </si>
  <si>
    <t>Raizal</t>
  </si>
  <si>
    <t>POBLACION PERTENECIENTE A GRUPOS ETNICOS ABORDADOS EN EL AÑO 2025 ( enero-marzo)</t>
  </si>
  <si>
    <t>Presupuesto asigano y ejecutado para las intervenciones de salud pública colectiva en Bogota</t>
  </si>
  <si>
    <t>Año</t>
  </si>
  <si>
    <t>Presupuesto asignado</t>
  </si>
  <si>
    <t>Presupuesto ejecutado</t>
  </si>
  <si>
    <t>2025*</t>
  </si>
  <si>
    <t>*Para el año 2025 se reportan los valores presupuestados  hasta el 23 de julio; y los valores ejecutados con corte al 30 de abril.</t>
  </si>
  <si>
    <t>Fuente: Informe de gestión Subsecretaría de Salud Pública 30/04/2025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</si>
</sst>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ptos Narrow"/>
      <family val="2"/>
      <scheme val="minor"/>
    </font>
    <font>
      <b/>
      <sz val="11"/>
      <color theme="1"/>
      <name val="Tahoma"/>
      <family val="2"/>
    </font>
    <font>
      <sz val="11"/>
      <color rgb="FF000000"/>
      <name val="Calibri"/>
      <family val="2"/>
    </font>
    <font>
      <b/>
      <sz val="9"/>
      <color rgb="FF000000"/>
      <name val="Calibri"/>
      <family val="2"/>
    </font>
    <font>
      <b/>
      <sz val="12"/>
      <color theme="1"/>
      <name val="Tahoma"/>
      <family val="2"/>
    </font>
    <font>
      <sz val="10"/>
      <color rgb="FF000000"/>
      <name val="Arial"/>
    </font>
    <font>
      <sz val="10"/>
      <color rgb="FF242424"/>
      <name val="Arial"/>
    </font>
    <font>
      <sz val="10"/>
      <color theme="1"/>
      <name val="Aptos Narrow"/>
      <family val="2"/>
      <scheme val="minor"/>
    </font>
    <font>
      <b/>
      <sz val="10"/>
      <color theme="1"/>
      <name val="Arial"/>
    </font>
    <font>
      <b/>
      <sz val="11"/>
      <color rgb="FF000000"/>
      <name val="Calibri"/>
      <family val="2"/>
    </font>
    <font>
      <b/>
      <sz val="11"/>
      <color rgb="FFFFFFFF"/>
      <name val="Calibri"/>
      <family val="2"/>
    </font>
    <font>
      <b/>
      <sz val="10"/>
      <color theme="0"/>
      <name val="Arial"/>
    </font>
    <font>
      <b/>
      <i/>
      <sz val="11"/>
      <color theme="1"/>
      <name val="Arial"/>
      <family val="2"/>
    </font>
    <font>
      <b/>
      <sz val="11"/>
      <color theme="1"/>
      <name val="Aptos Narrow"/>
      <family val="2"/>
      <scheme val="minor"/>
    </font>
    <font>
      <i/>
      <sz val="12"/>
      <color rgb="FF3B204D"/>
      <name val="Arial"/>
      <family val="2"/>
    </font>
    <font>
      <sz val="12"/>
      <color rgb="FF3B204D"/>
      <name val="Arial"/>
      <family val="2"/>
    </font>
    <font>
      <sz val="11"/>
      <color rgb="FF000000"/>
      <name val="Aptos Narrow"/>
      <scheme val="minor"/>
    </font>
    <font>
      <b/>
      <sz val="11"/>
      <color rgb="FF000000"/>
      <name val="Aptos Narrow"/>
      <scheme val="minor"/>
    </font>
  </fonts>
  <fills count="9">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rgb="FF0070C0"/>
        <bgColor rgb="FF000000"/>
      </patternFill>
    </fill>
    <fill>
      <patternFill patternType="solid">
        <fgColor rgb="FFC6E0B4"/>
        <bgColor rgb="FF000000"/>
      </patternFill>
    </fill>
    <fill>
      <patternFill patternType="solid">
        <fgColor theme="9" tint="0.79998168889431442"/>
        <bgColor indexed="64"/>
      </patternFill>
    </fill>
    <fill>
      <patternFill patternType="solid">
        <fgColor rgb="FF0070C0"/>
        <bgColor indexed="64"/>
      </patternFill>
    </fill>
    <fill>
      <patternFill patternType="solid">
        <fgColor theme="0"/>
        <bgColor indexed="64"/>
      </patternFill>
    </fill>
  </fills>
  <borders count="15">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rgb="FF000000"/>
      </bottom>
      <diagonal/>
    </border>
    <border>
      <left/>
      <right/>
      <top style="thin">
        <color indexed="64"/>
      </top>
      <bottom/>
      <diagonal/>
    </border>
    <border>
      <left/>
      <right/>
      <top style="thin">
        <color rgb="FF000000"/>
      </top>
      <bottom/>
      <diagonal/>
    </border>
    <border>
      <left style="medium">
        <color auto="1"/>
      </left>
      <right style="medium">
        <color auto="1"/>
      </right>
      <top style="medium">
        <color auto="1"/>
      </top>
      <bottom style="medium">
        <color auto="1"/>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48">
    <xf numFmtId="0" fontId="0" fillId="0" borderId="0" xfId="0"/>
    <xf numFmtId="0" fontId="1" fillId="2" borderId="2" xfId="0" applyFont="1" applyFill="1" applyBorder="1" applyAlignment="1">
      <alignment horizontal="center" vertical="center" wrapText="1"/>
    </xf>
    <xf numFmtId="0" fontId="2" fillId="0" borderId="0" xfId="0" applyFont="1"/>
    <xf numFmtId="0" fontId="2" fillId="0" borderId="3" xfId="0" applyFont="1" applyBorder="1"/>
    <xf numFmtId="3" fontId="2" fillId="0" borderId="3" xfId="0" applyNumberFormat="1" applyFont="1" applyBorder="1"/>
    <xf numFmtId="0" fontId="5" fillId="3" borderId="5" xfId="0" applyFont="1" applyFill="1" applyBorder="1" applyAlignment="1">
      <alignment horizontal="left"/>
    </xf>
    <xf numFmtId="3" fontId="6" fillId="3" borderId="6" xfId="0" applyNumberFormat="1" applyFont="1" applyFill="1" applyBorder="1"/>
    <xf numFmtId="0" fontId="7" fillId="0" borderId="0" xfId="0" applyFont="1"/>
    <xf numFmtId="0" fontId="3" fillId="0" borderId="0" xfId="0" applyFont="1" applyAlignment="1">
      <alignment wrapText="1"/>
    </xf>
    <xf numFmtId="0" fontId="4" fillId="0" borderId="0" xfId="0" applyFont="1" applyAlignment="1">
      <alignment horizontal="center" vertical="center" wrapText="1"/>
    </xf>
    <xf numFmtId="0" fontId="10" fillId="4" borderId="2" xfId="0" applyFont="1" applyFill="1" applyBorder="1"/>
    <xf numFmtId="0" fontId="2" fillId="0" borderId="2" xfId="0" applyFont="1" applyBorder="1"/>
    <xf numFmtId="0" fontId="9" fillId="5" borderId="2" xfId="0" applyFont="1" applyFill="1" applyBorder="1"/>
    <xf numFmtId="0" fontId="10" fillId="4" borderId="3" xfId="0" applyFont="1" applyFill="1" applyBorder="1"/>
    <xf numFmtId="0" fontId="9" fillId="5" borderId="3" xfId="0" applyFont="1" applyFill="1" applyBorder="1"/>
    <xf numFmtId="0" fontId="9" fillId="6" borderId="3" xfId="0" applyFont="1" applyFill="1" applyBorder="1"/>
    <xf numFmtId="3" fontId="9" fillId="6" borderId="3" xfId="0" applyNumberFormat="1" applyFont="1" applyFill="1" applyBorder="1"/>
    <xf numFmtId="0" fontId="9" fillId="0" borderId="0" xfId="0" applyFont="1"/>
    <xf numFmtId="0" fontId="3" fillId="0" borderId="9" xfId="0" applyFont="1" applyBorder="1" applyAlignment="1">
      <alignment horizontal="center" wrapText="1"/>
    </xf>
    <xf numFmtId="0" fontId="4" fillId="0" borderId="0" xfId="0" applyFont="1" applyAlignment="1">
      <alignment horizontal="right" vertical="center" wrapText="1"/>
    </xf>
    <xf numFmtId="0" fontId="3" fillId="0" borderId="8" xfId="0" applyFont="1" applyBorder="1" applyAlignment="1">
      <alignment wrapText="1"/>
    </xf>
    <xf numFmtId="0" fontId="11" fillId="7" borderId="2" xfId="0" applyFont="1" applyFill="1" applyBorder="1"/>
    <xf numFmtId="0" fontId="11" fillId="7" borderId="4" xfId="0" applyFont="1" applyFill="1" applyBorder="1"/>
    <xf numFmtId="0" fontId="0" fillId="0" borderId="2" xfId="0" applyBorder="1" applyAlignment="1">
      <alignment horizontal="left" vertical="center" wrapText="1"/>
    </xf>
    <xf numFmtId="0" fontId="0" fillId="0" borderId="0" xfId="0" applyAlignment="1">
      <alignment vertical="center"/>
    </xf>
    <xf numFmtId="0" fontId="13" fillId="0" borderId="0" xfId="0" applyFont="1" applyAlignment="1">
      <alignment horizontal="center" vertical="center"/>
    </xf>
    <xf numFmtId="0" fontId="12" fillId="0" borderId="3" xfId="0" applyFont="1" applyBorder="1" applyAlignment="1">
      <alignment horizontal="center" vertical="center"/>
    </xf>
    <xf numFmtId="0" fontId="14" fillId="0" borderId="10" xfId="0" applyFont="1" applyBorder="1" applyAlignment="1">
      <alignment horizontal="justify" vertical="center"/>
    </xf>
    <xf numFmtId="0" fontId="15" fillId="0" borderId="10" xfId="0" applyFont="1" applyBorder="1" applyAlignment="1">
      <alignment horizontal="justify" vertical="center" wrapText="1"/>
    </xf>
    <xf numFmtId="0" fontId="15" fillId="0" borderId="10" xfId="0" applyFont="1" applyBorder="1" applyAlignment="1">
      <alignment horizontal="left" vertical="center" wrapText="1"/>
    </xf>
    <xf numFmtId="0" fontId="14" fillId="0" borderId="0" xfId="0" applyFont="1" applyAlignment="1">
      <alignment horizontal="justify" vertical="center"/>
    </xf>
    <xf numFmtId="0" fontId="14" fillId="0" borderId="0" xfId="0" applyFont="1" applyAlignment="1">
      <alignment horizontal="center" vertical="center"/>
    </xf>
    <xf numFmtId="0" fontId="1" fillId="0" borderId="0" xfId="0" applyFont="1" applyAlignment="1">
      <alignment horizontal="center"/>
    </xf>
    <xf numFmtId="0" fontId="9" fillId="0" borderId="7" xfId="0" applyFont="1" applyBorder="1" applyAlignment="1">
      <alignment horizontal="center"/>
    </xf>
    <xf numFmtId="0" fontId="3" fillId="0" borderId="9" xfId="0" applyFont="1" applyBorder="1" applyAlignment="1">
      <alignment horizontal="left"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4" fillId="0" borderId="0" xfId="0" applyFont="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horizontal="center" vertical="center"/>
    </xf>
    <xf numFmtId="0" fontId="0" fillId="0" borderId="11" xfId="0" applyBorder="1" applyAlignment="1">
      <alignment vertical="center" wrapText="1"/>
    </xf>
    <xf numFmtId="0" fontId="0" fillId="8" borderId="11" xfId="0" applyFill="1" applyBorder="1" applyAlignment="1">
      <alignmen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3" xfId="0" applyBorder="1" applyAlignment="1">
      <alignment vertical="center" wrapText="1"/>
    </xf>
    <xf numFmtId="0" fontId="16" fillId="0" borderId="13" xfId="0" applyFont="1" applyBorder="1" applyAlignment="1">
      <alignment horizontal="left" vertical="center" wrapText="1"/>
    </xf>
    <xf numFmtId="0" fontId="0" fillId="0" borderId="14"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77EAF-4569-496C-BFA5-5A5AFA7954DA}">
  <dimension ref="B5:C17"/>
  <sheetViews>
    <sheetView workbookViewId="0">
      <selection activeCell="B8" sqref="B8"/>
    </sheetView>
  </sheetViews>
  <sheetFormatPr defaultColWidth="11.42578125" defaultRowHeight="15"/>
  <cols>
    <col min="2" max="2" width="49.5703125" style="30" customWidth="1"/>
    <col min="3" max="3" width="79.85546875" style="31" customWidth="1"/>
  </cols>
  <sheetData>
    <row r="5" spans="2:3" ht="70.5" customHeight="1">
      <c r="B5" s="27" t="s">
        <v>0</v>
      </c>
      <c r="C5" s="28" t="s">
        <v>1</v>
      </c>
    </row>
    <row r="6" spans="2:3" ht="99" customHeight="1">
      <c r="B6" s="27" t="s">
        <v>2</v>
      </c>
      <c r="C6" s="28" t="s">
        <v>3</v>
      </c>
    </row>
    <row r="7" spans="2:3" ht="42.75" customHeight="1">
      <c r="B7" s="27" t="s">
        <v>4</v>
      </c>
      <c r="C7" s="28" t="s">
        <v>5</v>
      </c>
    </row>
    <row r="8" spans="2:3" ht="73.5" customHeight="1">
      <c r="B8" s="27" t="s">
        <v>6</v>
      </c>
      <c r="C8" s="28" t="s">
        <v>7</v>
      </c>
    </row>
    <row r="9" spans="2:3" ht="70.5" customHeight="1">
      <c r="B9" s="27" t="s">
        <v>8</v>
      </c>
      <c r="C9" s="28" t="s">
        <v>9</v>
      </c>
    </row>
    <row r="10" spans="2:3" ht="211.5" customHeight="1">
      <c r="B10" s="27" t="s">
        <v>10</v>
      </c>
      <c r="C10" s="29" t="s">
        <v>11</v>
      </c>
    </row>
    <row r="11" spans="2:3" ht="211.5" customHeight="1">
      <c r="B11" s="27" t="s">
        <v>12</v>
      </c>
      <c r="C11" s="29" t="s">
        <v>13</v>
      </c>
    </row>
    <row r="12" spans="2:3" ht="45">
      <c r="B12" s="27" t="s">
        <v>14</v>
      </c>
      <c r="C12" s="28" t="s">
        <v>15</v>
      </c>
    </row>
    <row r="13" spans="2:3" ht="45">
      <c r="B13" s="27" t="s">
        <v>16</v>
      </c>
      <c r="C13" s="28" t="s">
        <v>17</v>
      </c>
    </row>
    <row r="14" spans="2:3" ht="240" customHeight="1">
      <c r="B14" s="27" t="s">
        <v>18</v>
      </c>
      <c r="C14" s="28" t="s">
        <v>17</v>
      </c>
    </row>
    <row r="15" spans="2:3" ht="57" customHeight="1">
      <c r="B15" s="27" t="s">
        <v>19</v>
      </c>
      <c r="C15" s="28" t="s">
        <v>20</v>
      </c>
    </row>
    <row r="16" spans="2:3" ht="211.5" customHeight="1">
      <c r="B16" s="27" t="s">
        <v>21</v>
      </c>
      <c r="C16" s="28" t="s">
        <v>22</v>
      </c>
    </row>
    <row r="17" spans="2:3" ht="84.75" customHeight="1">
      <c r="B17" s="27" t="s">
        <v>23</v>
      </c>
      <c r="C17" s="28" t="s">
        <v>24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426B3-5D7A-470F-9345-7CD483813F2C}">
  <dimension ref="A1:K3"/>
  <sheetViews>
    <sheetView tabSelected="1" workbookViewId="0"/>
  </sheetViews>
  <sheetFormatPr defaultColWidth="11.42578125" defaultRowHeight="15"/>
  <cols>
    <col min="1" max="1" width="28.42578125" bestFit="1" customWidth="1"/>
    <col min="2" max="2" width="36.140625" bestFit="1" customWidth="1"/>
    <col min="3" max="3" width="17.85546875" bestFit="1" customWidth="1"/>
    <col min="4" max="4" width="25.42578125" customWidth="1"/>
    <col min="5" max="5" width="28" bestFit="1" customWidth="1"/>
    <col min="6" max="6" width="66.140625" bestFit="1" customWidth="1"/>
    <col min="7" max="7" width="65.7109375" bestFit="1" customWidth="1"/>
    <col min="8" max="8" width="83" customWidth="1"/>
    <col min="9" max="9" width="24.85546875" bestFit="1" customWidth="1"/>
    <col min="10" max="10" width="46.28515625" customWidth="1"/>
    <col min="11" max="11" width="31.28515625" bestFit="1" customWidth="1"/>
  </cols>
  <sheetData>
    <row r="1" spans="1:11" s="25" customFormat="1" ht="15" customHeight="1">
      <c r="A1" s="26" t="s">
        <v>25</v>
      </c>
      <c r="B1" s="26" t="s">
        <v>26</v>
      </c>
      <c r="C1" s="26" t="s">
        <v>27</v>
      </c>
      <c r="D1" s="26" t="s">
        <v>28</v>
      </c>
      <c r="E1" s="26" t="s">
        <v>29</v>
      </c>
      <c r="F1" s="26" t="s">
        <v>30</v>
      </c>
      <c r="G1" s="26" t="s">
        <v>31</v>
      </c>
      <c r="H1" s="26" t="s">
        <v>32</v>
      </c>
      <c r="I1" s="26" t="s">
        <v>33</v>
      </c>
      <c r="J1" s="26" t="s">
        <v>34</v>
      </c>
      <c r="K1" s="26" t="s">
        <v>35</v>
      </c>
    </row>
    <row r="2" spans="1:11" s="24" customFormat="1" ht="280.5" customHeight="1">
      <c r="A2" s="41" t="s">
        <v>36</v>
      </c>
      <c r="B2" s="41" t="s">
        <v>37</v>
      </c>
      <c r="C2" s="41" t="s">
        <v>38</v>
      </c>
      <c r="D2" s="41" t="s">
        <v>39</v>
      </c>
      <c r="E2" s="41" t="s">
        <v>40</v>
      </c>
      <c r="F2" s="41" t="s">
        <v>41</v>
      </c>
      <c r="G2" s="41" t="s">
        <v>42</v>
      </c>
      <c r="H2" s="41" t="s">
        <v>43</v>
      </c>
      <c r="I2" s="41" t="s">
        <v>44</v>
      </c>
      <c r="J2" s="42" t="s">
        <v>45</v>
      </c>
      <c r="K2" s="41" t="s">
        <v>46</v>
      </c>
    </row>
    <row r="3" spans="1:11" ht="387.75" customHeight="1">
      <c r="A3" s="43" t="s">
        <v>47</v>
      </c>
      <c r="B3" s="44" t="s">
        <v>48</v>
      </c>
      <c r="C3" s="44" t="s">
        <v>49</v>
      </c>
      <c r="D3" s="45" t="s">
        <v>50</v>
      </c>
      <c r="E3" s="44" t="s">
        <v>51</v>
      </c>
      <c r="F3" s="45" t="s">
        <v>52</v>
      </c>
      <c r="G3" s="46" t="s">
        <v>53</v>
      </c>
      <c r="H3" s="44" t="s">
        <v>54</v>
      </c>
      <c r="I3" s="45" t="s">
        <v>44</v>
      </c>
      <c r="J3" s="44" t="s">
        <v>55</v>
      </c>
      <c r="K3" s="47"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4EDD-F3D1-480A-9619-99A198EB97DE}">
  <dimension ref="A1:L4"/>
  <sheetViews>
    <sheetView zoomScale="70" zoomScaleNormal="70" workbookViewId="0">
      <selection activeCell="B4" sqref="B4"/>
    </sheetView>
  </sheetViews>
  <sheetFormatPr defaultColWidth="11.42578125" defaultRowHeight="15"/>
  <cols>
    <col min="1" max="1" width="22.85546875" customWidth="1"/>
    <col min="2" max="2" width="35.42578125" customWidth="1"/>
    <col min="3" max="3" width="17.42578125" bestFit="1" customWidth="1"/>
    <col min="4" max="4" width="19.42578125" bestFit="1" customWidth="1"/>
    <col min="5" max="5" width="27.140625" customWidth="1"/>
    <col min="6" max="6" width="22.85546875" customWidth="1"/>
    <col min="7" max="7" width="49.42578125" customWidth="1"/>
    <col min="8" max="8" width="29.5703125" customWidth="1"/>
    <col min="9" max="9" width="28.140625" customWidth="1"/>
    <col min="10" max="10" width="24.85546875" customWidth="1"/>
    <col min="11" max="11" width="25.140625" customWidth="1"/>
    <col min="12" max="12" width="22" customWidth="1"/>
  </cols>
  <sheetData>
    <row r="1" spans="1:12">
      <c r="A1" s="32" t="s">
        <v>57</v>
      </c>
      <c r="B1" s="32"/>
      <c r="C1" s="32"/>
      <c r="D1" s="32"/>
      <c r="E1" s="32"/>
      <c r="F1" s="32"/>
    </row>
    <row r="3" spans="1:12" s="24" customFormat="1" ht="86.25">
      <c r="A3" s="1" t="s">
        <v>58</v>
      </c>
      <c r="B3" s="1" t="s">
        <v>59</v>
      </c>
      <c r="C3" s="1" t="s">
        <v>60</v>
      </c>
      <c r="D3" s="1" t="s">
        <v>61</v>
      </c>
      <c r="E3" s="1" t="s">
        <v>62</v>
      </c>
      <c r="F3" s="1" t="s">
        <v>63</v>
      </c>
      <c r="G3" s="1" t="s">
        <v>64</v>
      </c>
      <c r="H3" s="1" t="s">
        <v>65</v>
      </c>
      <c r="I3" s="1" t="s">
        <v>66</v>
      </c>
      <c r="J3" s="1" t="s">
        <v>67</v>
      </c>
      <c r="K3" s="1" t="s">
        <v>68</v>
      </c>
      <c r="L3" s="1" t="s">
        <v>69</v>
      </c>
    </row>
    <row r="4" spans="1:12" s="24" customFormat="1" ht="274.5">
      <c r="A4" s="23" t="s">
        <v>70</v>
      </c>
      <c r="B4" s="23" t="s">
        <v>71</v>
      </c>
      <c r="C4" s="23" t="s">
        <v>72</v>
      </c>
      <c r="D4" s="23" t="s">
        <v>73</v>
      </c>
      <c r="E4" s="23" t="s">
        <v>40</v>
      </c>
      <c r="F4" s="23" t="s">
        <v>74</v>
      </c>
      <c r="G4" s="23" t="s">
        <v>75</v>
      </c>
      <c r="H4" s="23" t="s">
        <v>76</v>
      </c>
      <c r="I4" s="23" t="s">
        <v>77</v>
      </c>
      <c r="J4" s="23" t="s">
        <v>78</v>
      </c>
      <c r="K4" s="23" t="s">
        <v>78</v>
      </c>
      <c r="L4" s="23" t="s">
        <v>79</v>
      </c>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20926-7AB2-4DB8-A733-2271EF78F4E1}">
  <dimension ref="A1:I46"/>
  <sheetViews>
    <sheetView workbookViewId="0">
      <selection activeCell="C40" sqref="C40:H44"/>
    </sheetView>
  </sheetViews>
  <sheetFormatPr defaultColWidth="11.42578125" defaultRowHeight="15"/>
  <cols>
    <col min="2" max="2" width="32.28515625" bestFit="1" customWidth="1"/>
    <col min="3" max="3" width="20.5703125" bestFit="1" customWidth="1"/>
    <col min="5" max="5" width="16.85546875" bestFit="1" customWidth="1"/>
    <col min="6" max="6" width="12.7109375" bestFit="1" customWidth="1"/>
    <col min="9" max="9" width="12.5703125" bestFit="1" customWidth="1"/>
  </cols>
  <sheetData>
    <row r="1" spans="1:9">
      <c r="A1" s="19"/>
      <c r="B1" s="19"/>
      <c r="C1" s="19"/>
      <c r="D1" s="19"/>
      <c r="E1" s="19"/>
      <c r="F1" s="19"/>
      <c r="G1" s="19"/>
      <c r="H1" s="19"/>
      <c r="I1" s="19"/>
    </row>
    <row r="2" spans="1:9">
      <c r="A2" s="19"/>
      <c r="B2" s="37" t="s">
        <v>80</v>
      </c>
      <c r="C2" s="37"/>
      <c r="D2" s="37"/>
      <c r="E2" s="37"/>
      <c r="F2" s="37"/>
      <c r="G2" s="37"/>
      <c r="H2" s="37"/>
      <c r="I2" s="37"/>
    </row>
    <row r="3" spans="1:9">
      <c r="A3" s="19"/>
      <c r="B3" s="37" t="s">
        <v>81</v>
      </c>
      <c r="C3" s="37"/>
      <c r="D3" s="37"/>
      <c r="E3" s="37"/>
      <c r="F3" s="37"/>
      <c r="G3" s="37"/>
      <c r="H3" s="37"/>
      <c r="I3" s="37"/>
    </row>
    <row r="4" spans="1:9">
      <c r="A4" s="19"/>
      <c r="B4" s="37" t="s">
        <v>82</v>
      </c>
      <c r="C4" s="37"/>
      <c r="D4" s="37"/>
      <c r="E4" s="37"/>
      <c r="F4" s="37"/>
      <c r="G4" s="37"/>
      <c r="H4" s="37"/>
      <c r="I4" s="37"/>
    </row>
    <row r="5" spans="1:9">
      <c r="A5" s="19"/>
      <c r="B5" s="37" t="s">
        <v>83</v>
      </c>
      <c r="C5" s="37"/>
      <c r="D5" s="37"/>
      <c r="E5" s="37"/>
      <c r="F5" s="37"/>
      <c r="G5" s="37"/>
      <c r="H5" s="37"/>
      <c r="I5" s="37"/>
    </row>
    <row r="6" spans="1:9">
      <c r="A6" s="9"/>
      <c r="B6" s="37" t="s">
        <v>84</v>
      </c>
      <c r="C6" s="37"/>
      <c r="D6" s="37"/>
      <c r="E6" s="37"/>
      <c r="F6" s="37"/>
      <c r="G6" s="37"/>
      <c r="H6" s="37"/>
      <c r="I6" s="37"/>
    </row>
    <row r="7" spans="1:9">
      <c r="A7" s="2"/>
    </row>
    <row r="8" spans="1:9">
      <c r="A8" s="2"/>
      <c r="B8" s="33" t="s">
        <v>85</v>
      </c>
      <c r="C8" s="33"/>
      <c r="D8" s="33"/>
      <c r="E8" s="33"/>
      <c r="F8" s="33"/>
      <c r="G8" s="33"/>
      <c r="H8" s="33"/>
      <c r="I8" s="33"/>
    </row>
    <row r="9" spans="1:9">
      <c r="A9" s="2"/>
      <c r="B9" s="10" t="s">
        <v>86</v>
      </c>
      <c r="C9" s="10" t="s">
        <v>87</v>
      </c>
      <c r="D9" s="10" t="s">
        <v>88</v>
      </c>
      <c r="E9" s="10" t="s">
        <v>89</v>
      </c>
      <c r="F9" s="10" t="s">
        <v>90</v>
      </c>
      <c r="G9" s="10" t="s">
        <v>91</v>
      </c>
      <c r="H9" s="10" t="s">
        <v>92</v>
      </c>
      <c r="I9" s="10" t="s">
        <v>93</v>
      </c>
    </row>
    <row r="10" spans="1:9">
      <c r="A10" s="2"/>
      <c r="B10" s="3" t="s">
        <v>94</v>
      </c>
      <c r="C10" s="4">
        <v>2488</v>
      </c>
      <c r="D10" s="4">
        <v>7010</v>
      </c>
      <c r="E10" s="4">
        <v>12075</v>
      </c>
      <c r="F10" s="4">
        <v>47023</v>
      </c>
      <c r="G10" s="4">
        <v>123443</v>
      </c>
      <c r="H10" s="4">
        <v>66205</v>
      </c>
      <c r="I10" s="4">
        <v>258244</v>
      </c>
    </row>
    <row r="11" spans="1:9">
      <c r="A11" s="2"/>
      <c r="B11" s="3" t="s">
        <v>95</v>
      </c>
      <c r="C11" s="4">
        <v>15608</v>
      </c>
      <c r="D11" s="4">
        <v>88850</v>
      </c>
      <c r="E11" s="4">
        <v>143613</v>
      </c>
      <c r="F11" s="4">
        <v>11992</v>
      </c>
      <c r="G11" s="4">
        <v>42522</v>
      </c>
      <c r="H11" s="4">
        <v>2851</v>
      </c>
      <c r="I11" s="4">
        <v>305436</v>
      </c>
    </row>
    <row r="12" spans="1:9">
      <c r="A12" s="2"/>
      <c r="B12" s="3" t="s">
        <v>96</v>
      </c>
      <c r="C12" s="4">
        <v>24528</v>
      </c>
      <c r="D12" s="4">
        <v>18157</v>
      </c>
      <c r="E12" s="4">
        <v>15146</v>
      </c>
      <c r="F12" s="4">
        <v>44546</v>
      </c>
      <c r="G12" s="4">
        <v>176877</v>
      </c>
      <c r="H12" s="4">
        <v>113249</v>
      </c>
      <c r="I12" s="4">
        <v>392503</v>
      </c>
    </row>
    <row r="13" spans="1:9">
      <c r="A13" s="2"/>
      <c r="B13" s="3" t="s">
        <v>97</v>
      </c>
      <c r="C13" s="4">
        <v>12386</v>
      </c>
      <c r="D13" s="4">
        <v>1046</v>
      </c>
      <c r="E13" s="4">
        <v>2615</v>
      </c>
      <c r="F13" s="4">
        <v>5116</v>
      </c>
      <c r="G13" s="4">
        <v>13994</v>
      </c>
      <c r="H13" s="4">
        <v>16833</v>
      </c>
      <c r="I13" s="4">
        <v>51990</v>
      </c>
    </row>
    <row r="14" spans="1:9">
      <c r="A14" s="2"/>
      <c r="B14" s="3" t="s">
        <v>98</v>
      </c>
      <c r="C14" s="4">
        <v>2874</v>
      </c>
      <c r="D14" s="4">
        <v>4594</v>
      </c>
      <c r="E14" s="4">
        <v>3694</v>
      </c>
      <c r="F14" s="4">
        <v>5016</v>
      </c>
      <c r="G14" s="4">
        <v>17824</v>
      </c>
      <c r="H14" s="4">
        <v>2912</v>
      </c>
      <c r="I14" s="4">
        <v>36914</v>
      </c>
    </row>
    <row r="15" spans="1:9">
      <c r="A15" s="2"/>
      <c r="B15" s="15" t="s">
        <v>93</v>
      </c>
      <c r="C15" s="16">
        <v>57884</v>
      </c>
      <c r="D15" s="16">
        <v>119657</v>
      </c>
      <c r="E15" s="16">
        <v>177143</v>
      </c>
      <c r="F15" s="16">
        <v>113693</v>
      </c>
      <c r="G15" s="15">
        <v>374660</v>
      </c>
      <c r="H15" s="16">
        <v>202050</v>
      </c>
      <c r="I15" s="16">
        <v>1045087</v>
      </c>
    </row>
    <row r="16" spans="1:9" ht="27" customHeight="1">
      <c r="A16" s="2"/>
      <c r="B16" s="34" t="s">
        <v>99</v>
      </c>
      <c r="C16" s="34"/>
      <c r="D16" s="34"/>
      <c r="E16" s="34"/>
      <c r="F16" s="34"/>
      <c r="G16" s="34"/>
      <c r="H16" s="34"/>
      <c r="I16" s="34"/>
    </row>
    <row r="17" spans="1:9" ht="15" customHeight="1">
      <c r="A17" s="8"/>
      <c r="B17" s="8"/>
      <c r="C17" s="8"/>
      <c r="D17" s="8"/>
      <c r="E17" s="8"/>
      <c r="F17" s="8"/>
      <c r="G17" s="8"/>
      <c r="H17" s="8"/>
      <c r="I17" s="8"/>
    </row>
    <row r="18" spans="1:9">
      <c r="B18" s="33" t="s">
        <v>100</v>
      </c>
      <c r="C18" s="33"/>
      <c r="D18" s="33"/>
      <c r="E18" s="33"/>
      <c r="F18" s="33"/>
      <c r="G18" s="33"/>
      <c r="H18" s="33"/>
      <c r="I18" s="33"/>
    </row>
    <row r="19" spans="1:9">
      <c r="B19" s="10" t="s">
        <v>101</v>
      </c>
      <c r="C19" s="10" t="s">
        <v>87</v>
      </c>
      <c r="D19" s="10" t="s">
        <v>88</v>
      </c>
      <c r="E19" s="10" t="s">
        <v>89</v>
      </c>
      <c r="F19" s="10" t="s">
        <v>90</v>
      </c>
      <c r="G19" s="10" t="s">
        <v>91</v>
      </c>
      <c r="H19" s="10" t="s">
        <v>92</v>
      </c>
      <c r="I19" s="10" t="s">
        <v>102</v>
      </c>
    </row>
    <row r="20" spans="1:9">
      <c r="B20" s="11" t="s">
        <v>94</v>
      </c>
      <c r="C20" s="11">
        <v>103</v>
      </c>
      <c r="D20" s="11">
        <v>705</v>
      </c>
      <c r="E20" s="11">
        <v>2228</v>
      </c>
      <c r="F20" s="11">
        <v>10831</v>
      </c>
      <c r="G20" s="11">
        <v>22952</v>
      </c>
      <c r="H20" s="11">
        <v>20949</v>
      </c>
      <c r="I20" s="11">
        <v>57768</v>
      </c>
    </row>
    <row r="21" spans="1:9">
      <c r="B21" s="11" t="s">
        <v>95</v>
      </c>
      <c r="C21" s="11">
        <v>11063</v>
      </c>
      <c r="D21" s="11">
        <v>42944</v>
      </c>
      <c r="E21" s="11">
        <v>52212</v>
      </c>
      <c r="F21" s="11">
        <v>2946</v>
      </c>
      <c r="G21" s="11">
        <v>9895</v>
      </c>
      <c r="H21" s="11">
        <v>839</v>
      </c>
      <c r="I21" s="11">
        <v>119899</v>
      </c>
    </row>
    <row r="22" spans="1:9">
      <c r="B22" s="11" t="s">
        <v>96</v>
      </c>
      <c r="C22" s="11">
        <v>6695</v>
      </c>
      <c r="D22" s="11">
        <v>4148</v>
      </c>
      <c r="E22" s="11">
        <v>3285</v>
      </c>
      <c r="F22" s="11">
        <v>18633</v>
      </c>
      <c r="G22" s="11">
        <v>56086</v>
      </c>
      <c r="H22" s="11">
        <v>41781</v>
      </c>
      <c r="I22" s="11">
        <v>130628</v>
      </c>
    </row>
    <row r="23" spans="1:9">
      <c r="B23" s="11" t="s">
        <v>97</v>
      </c>
      <c r="C23" s="11">
        <v>962</v>
      </c>
      <c r="D23" s="11">
        <v>570</v>
      </c>
      <c r="E23" s="11">
        <v>1391</v>
      </c>
      <c r="F23" s="11">
        <v>2196</v>
      </c>
      <c r="G23" s="11">
        <v>4739</v>
      </c>
      <c r="H23" s="11">
        <v>8081</v>
      </c>
      <c r="I23" s="11">
        <v>17939</v>
      </c>
    </row>
    <row r="24" spans="1:9">
      <c r="B24" s="11" t="s">
        <v>98</v>
      </c>
      <c r="C24" s="11">
        <v>1099</v>
      </c>
      <c r="D24" s="11">
        <v>1499</v>
      </c>
      <c r="E24" s="11">
        <v>1137</v>
      </c>
      <c r="F24" s="11">
        <v>1206</v>
      </c>
      <c r="G24" s="11">
        <v>3108</v>
      </c>
      <c r="H24" s="11">
        <v>573</v>
      </c>
      <c r="I24" s="11">
        <v>8622</v>
      </c>
    </row>
    <row r="25" spans="1:9">
      <c r="B25" s="12" t="s">
        <v>93</v>
      </c>
      <c r="C25" s="12">
        <v>19922</v>
      </c>
      <c r="D25" s="12">
        <v>49866</v>
      </c>
      <c r="E25" s="12">
        <v>60253</v>
      </c>
      <c r="F25" s="12">
        <v>35812</v>
      </c>
      <c r="G25" s="12">
        <v>96780</v>
      </c>
      <c r="H25" s="12">
        <v>72223</v>
      </c>
      <c r="I25" s="12">
        <v>334856</v>
      </c>
    </row>
    <row r="26" spans="1:9" ht="24.75" customHeight="1">
      <c r="B26" s="35" t="s">
        <v>99</v>
      </c>
      <c r="C26" s="35"/>
      <c r="D26" s="35"/>
      <c r="E26" s="35"/>
      <c r="F26" s="35"/>
      <c r="G26" s="35"/>
      <c r="H26" s="35"/>
      <c r="I26" s="35"/>
    </row>
    <row r="28" spans="1:9">
      <c r="C28" s="17" t="s">
        <v>103</v>
      </c>
      <c r="D28" s="17"/>
      <c r="E28" s="17"/>
      <c r="F28" s="17"/>
      <c r="G28" s="17"/>
    </row>
    <row r="29" spans="1:9">
      <c r="B29" s="13" t="s">
        <v>101</v>
      </c>
      <c r="C29" s="13" t="s">
        <v>104</v>
      </c>
      <c r="D29" s="13" t="s">
        <v>105</v>
      </c>
      <c r="E29" s="13" t="s">
        <v>106</v>
      </c>
      <c r="F29" s="13" t="s">
        <v>107</v>
      </c>
      <c r="G29" s="13" t="s">
        <v>108</v>
      </c>
      <c r="H29" s="13" t="s">
        <v>93</v>
      </c>
    </row>
    <row r="30" spans="1:9">
      <c r="B30" s="3" t="s">
        <v>94</v>
      </c>
      <c r="C30" s="11">
        <v>1000</v>
      </c>
      <c r="D30" s="11">
        <v>245</v>
      </c>
      <c r="E30" s="11">
        <v>594</v>
      </c>
      <c r="F30" s="11">
        <v>99</v>
      </c>
      <c r="G30" s="11">
        <v>796</v>
      </c>
      <c r="H30" s="11">
        <f>SUM(C30:G30)</f>
        <v>2734</v>
      </c>
    </row>
    <row r="31" spans="1:9">
      <c r="B31" s="3" t="s">
        <v>95</v>
      </c>
      <c r="C31" s="11">
        <v>119</v>
      </c>
      <c r="D31" s="11">
        <v>3</v>
      </c>
      <c r="E31" s="11">
        <v>35</v>
      </c>
      <c r="F31" s="11">
        <v>3</v>
      </c>
      <c r="G31" s="11">
        <v>47</v>
      </c>
      <c r="H31" s="11">
        <f t="shared" ref="H31:H34" si="0">SUM(C31:G31)</f>
        <v>207</v>
      </c>
    </row>
    <row r="32" spans="1:9">
      <c r="B32" s="3" t="s">
        <v>96</v>
      </c>
      <c r="C32" s="11">
        <v>6786</v>
      </c>
      <c r="D32" s="11">
        <v>119</v>
      </c>
      <c r="E32" s="11">
        <v>8622</v>
      </c>
      <c r="F32" s="11">
        <v>399</v>
      </c>
      <c r="G32" s="11">
        <v>154</v>
      </c>
      <c r="H32" s="11">
        <f t="shared" si="0"/>
        <v>16080</v>
      </c>
    </row>
    <row r="33" spans="2:9">
      <c r="B33" s="3" t="s">
        <v>97</v>
      </c>
      <c r="C33" s="11">
        <v>260</v>
      </c>
      <c r="D33" s="11">
        <v>13</v>
      </c>
      <c r="E33" s="11">
        <v>312</v>
      </c>
      <c r="F33" s="11">
        <v>3</v>
      </c>
      <c r="G33" s="11">
        <v>32</v>
      </c>
      <c r="H33" s="11">
        <f t="shared" si="0"/>
        <v>620</v>
      </c>
    </row>
    <row r="34" spans="2:9">
      <c r="B34" s="3" t="s">
        <v>98</v>
      </c>
      <c r="C34" s="11">
        <v>56</v>
      </c>
      <c r="D34" s="11">
        <v>6</v>
      </c>
      <c r="E34" s="11">
        <v>115</v>
      </c>
      <c r="F34" s="11">
        <v>0</v>
      </c>
      <c r="G34" s="11">
        <v>9</v>
      </c>
      <c r="H34" s="11">
        <f t="shared" si="0"/>
        <v>186</v>
      </c>
    </row>
    <row r="35" spans="2:9">
      <c r="B35" s="14" t="s">
        <v>93</v>
      </c>
      <c r="C35" s="14">
        <f>SUM(C30:C34)</f>
        <v>8221</v>
      </c>
      <c r="D35" s="14">
        <f>SUM(D30:D34)</f>
        <v>386</v>
      </c>
      <c r="E35" s="14">
        <f>SUM(E30:E34)</f>
        <v>9678</v>
      </c>
      <c r="F35" s="14">
        <f>SUM(F30:F34)</f>
        <v>504</v>
      </c>
      <c r="G35" s="14">
        <f>SUM(G30:G34)</f>
        <v>1038</v>
      </c>
      <c r="H35" s="14">
        <f>SUM(C35:G35)</f>
        <v>19827</v>
      </c>
    </row>
    <row r="36" spans="2:9" ht="30" customHeight="1">
      <c r="B36" s="36" t="s">
        <v>99</v>
      </c>
      <c r="C36" s="36"/>
      <c r="D36" s="36"/>
      <c r="E36" s="36"/>
      <c r="F36" s="36"/>
      <c r="G36" s="36"/>
      <c r="H36" s="36"/>
      <c r="I36" s="20"/>
    </row>
    <row r="38" spans="2:9">
      <c r="B38" s="33" t="s">
        <v>109</v>
      </c>
      <c r="C38" s="33"/>
      <c r="D38" s="33"/>
      <c r="E38" s="33"/>
      <c r="F38" s="33"/>
      <c r="G38" s="33"/>
      <c r="H38" s="33"/>
    </row>
    <row r="39" spans="2:9">
      <c r="B39" s="13" t="s">
        <v>101</v>
      </c>
      <c r="C39" s="13" t="s">
        <v>104</v>
      </c>
      <c r="D39" s="13" t="s">
        <v>105</v>
      </c>
      <c r="E39" s="13" t="s">
        <v>106</v>
      </c>
      <c r="F39" s="13" t="s">
        <v>107</v>
      </c>
      <c r="G39" s="13" t="s">
        <v>108</v>
      </c>
      <c r="H39" s="13" t="s">
        <v>93</v>
      </c>
    </row>
    <row r="40" spans="2:9">
      <c r="B40" s="3" t="s">
        <v>94</v>
      </c>
      <c r="C40" s="11">
        <v>58</v>
      </c>
      <c r="D40" s="11">
        <v>83</v>
      </c>
      <c r="E40" s="11">
        <v>63</v>
      </c>
      <c r="F40" s="11">
        <v>3</v>
      </c>
      <c r="G40" s="11">
        <v>66</v>
      </c>
      <c r="H40" s="11">
        <f>SUM(C40:G40)</f>
        <v>273</v>
      </c>
    </row>
    <row r="41" spans="2:9">
      <c r="B41" s="3" t="s">
        <v>95</v>
      </c>
      <c r="C41" s="11">
        <v>53</v>
      </c>
      <c r="D41" s="11">
        <v>0</v>
      </c>
      <c r="E41" s="11">
        <v>87</v>
      </c>
      <c r="F41" s="11">
        <v>1</v>
      </c>
      <c r="G41" s="11">
        <v>21</v>
      </c>
      <c r="H41" s="11">
        <f t="shared" ref="H41:H44" si="1">SUM(C41:G41)</f>
        <v>162</v>
      </c>
    </row>
    <row r="42" spans="2:9">
      <c r="B42" s="3" t="s">
        <v>96</v>
      </c>
      <c r="C42" s="11">
        <v>285</v>
      </c>
      <c r="D42" s="11">
        <v>31</v>
      </c>
      <c r="E42" s="11">
        <v>746</v>
      </c>
      <c r="F42" s="11">
        <v>26</v>
      </c>
      <c r="G42" s="11">
        <v>1</v>
      </c>
      <c r="H42" s="11">
        <f t="shared" si="1"/>
        <v>1089</v>
      </c>
    </row>
    <row r="43" spans="2:9">
      <c r="B43" s="3" t="s">
        <v>97</v>
      </c>
      <c r="C43" s="11">
        <v>5</v>
      </c>
      <c r="D43" s="11">
        <v>0</v>
      </c>
      <c r="E43" s="11">
        <v>9</v>
      </c>
      <c r="F43" s="11">
        <v>1</v>
      </c>
      <c r="G43" s="11">
        <v>0</v>
      </c>
      <c r="H43" s="11">
        <f t="shared" si="1"/>
        <v>15</v>
      </c>
    </row>
    <row r="44" spans="2:9">
      <c r="B44" s="3" t="s">
        <v>98</v>
      </c>
      <c r="C44" s="11">
        <v>21</v>
      </c>
      <c r="D44" s="11">
        <v>0</v>
      </c>
      <c r="E44" s="11">
        <v>44</v>
      </c>
      <c r="F44" s="11">
        <v>0</v>
      </c>
      <c r="G44" s="11">
        <v>1</v>
      </c>
      <c r="H44" s="11">
        <f t="shared" si="1"/>
        <v>66</v>
      </c>
    </row>
    <row r="45" spans="2:9">
      <c r="B45" s="14" t="s">
        <v>93</v>
      </c>
      <c r="C45" s="14">
        <f>SUM(C41:C44)</f>
        <v>364</v>
      </c>
      <c r="D45" s="14">
        <f>SUM(D41:D44)</f>
        <v>31</v>
      </c>
      <c r="E45" s="14">
        <f>SUM(E41:E44)</f>
        <v>886</v>
      </c>
      <c r="F45" s="14">
        <f>SUM(F41:F44)</f>
        <v>28</v>
      </c>
      <c r="G45" s="14">
        <f>SUM(G41:G44)</f>
        <v>23</v>
      </c>
      <c r="H45" s="14">
        <f>SUM(H40:H44)</f>
        <v>1605</v>
      </c>
    </row>
    <row r="46" spans="2:9" ht="27.75" customHeight="1">
      <c r="B46" s="36" t="s">
        <v>99</v>
      </c>
      <c r="C46" s="36"/>
      <c r="D46" s="36"/>
      <c r="E46" s="36"/>
      <c r="F46" s="36"/>
      <c r="G46" s="36"/>
      <c r="H46" s="36"/>
      <c r="I46" s="18"/>
    </row>
  </sheetData>
  <mergeCells count="12">
    <mergeCell ref="B8:I8"/>
    <mergeCell ref="B2:I2"/>
    <mergeCell ref="B3:I3"/>
    <mergeCell ref="B5:I5"/>
    <mergeCell ref="B6:I6"/>
    <mergeCell ref="B4:I4"/>
    <mergeCell ref="B38:H38"/>
    <mergeCell ref="B16:I16"/>
    <mergeCell ref="B26:I26"/>
    <mergeCell ref="B36:H36"/>
    <mergeCell ref="B46:H46"/>
    <mergeCell ref="B18:I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6D7B9-9C52-4727-8CB7-790CA0F65B97}">
  <dimension ref="A1:C11"/>
  <sheetViews>
    <sheetView workbookViewId="0">
      <selection activeCell="A10" sqref="A10"/>
    </sheetView>
  </sheetViews>
  <sheetFormatPr defaultColWidth="11.42578125" defaultRowHeight="15"/>
  <cols>
    <col min="2" max="2" width="25.28515625" bestFit="1" customWidth="1"/>
    <col min="3" max="3" width="28.28515625" customWidth="1"/>
  </cols>
  <sheetData>
    <row r="1" spans="1:3" ht="16.5" customHeight="1">
      <c r="A1" s="38" t="s">
        <v>80</v>
      </c>
      <c r="B1" s="38"/>
      <c r="C1" s="39"/>
    </row>
    <row r="2" spans="1:3" ht="19.5" customHeight="1">
      <c r="A2" s="38" t="s">
        <v>81</v>
      </c>
      <c r="B2" s="38"/>
      <c r="C2" s="39"/>
    </row>
    <row r="3" spans="1:3" ht="14.25" customHeight="1">
      <c r="A3" s="40" t="s">
        <v>82</v>
      </c>
      <c r="B3" s="40"/>
      <c r="C3" s="40"/>
    </row>
    <row r="4" spans="1:3" ht="25.5" customHeight="1">
      <c r="A4" s="38" t="s">
        <v>110</v>
      </c>
      <c r="B4" s="38"/>
      <c r="C4" s="38"/>
    </row>
    <row r="5" spans="1:3" ht="15" customHeight="1">
      <c r="A5" s="38" t="s">
        <v>84</v>
      </c>
      <c r="B5" s="38"/>
      <c r="C5" s="38"/>
    </row>
    <row r="7" spans="1:3">
      <c r="A7" s="21" t="s">
        <v>111</v>
      </c>
      <c r="B7" s="22" t="s">
        <v>112</v>
      </c>
      <c r="C7" s="22" t="s">
        <v>113</v>
      </c>
    </row>
    <row r="8" spans="1:3">
      <c r="A8" s="5">
        <v>2024</v>
      </c>
      <c r="B8" s="6">
        <v>120082423991</v>
      </c>
      <c r="C8" s="6">
        <v>115729094214</v>
      </c>
    </row>
    <row r="9" spans="1:3">
      <c r="A9" s="5" t="s">
        <v>114</v>
      </c>
      <c r="B9" s="6">
        <v>46098111196</v>
      </c>
      <c r="C9" s="6">
        <v>26314746607</v>
      </c>
    </row>
    <row r="10" spans="1:3">
      <c r="A10" s="7" t="s">
        <v>115</v>
      </c>
    </row>
    <row r="11" spans="1:3">
      <c r="A11" s="7" t="s">
        <v>116</v>
      </c>
    </row>
  </sheetData>
  <mergeCells count="5">
    <mergeCell ref="A1:C1"/>
    <mergeCell ref="A2:C2"/>
    <mergeCell ref="A3:C3"/>
    <mergeCell ref="A4:C4"/>
    <mergeCell ref="A5: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de Jesus, Patiño Gonzalez</dc:creator>
  <cp:keywords/>
  <dc:description/>
  <cp:lastModifiedBy>Katherine, Sanchez Prieto</cp:lastModifiedBy>
  <cp:revision/>
  <dcterms:created xsi:type="dcterms:W3CDTF">2025-05-16T22:58:00Z</dcterms:created>
  <dcterms:modified xsi:type="dcterms:W3CDTF">2025-05-22T16:40:07Z</dcterms:modified>
  <cp:category/>
  <cp:contentStatus/>
</cp:coreProperties>
</file>